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代奖励资助工作2019\国家励志、国家助学金\"/>
    </mc:Choice>
  </mc:AlternateContent>
  <bookViews>
    <workbookView xWindow="360" yWindow="150" windowWidth="21090" windowHeight="5430"/>
  </bookViews>
  <sheets>
    <sheet name="20170914zaixiao" sheetId="1" r:id="rId1"/>
  </sheets>
  <definedNames>
    <definedName name="_xlnm.Database">'20170914zaixiao'!$A$1:$L$21</definedName>
  </definedNames>
  <calcPr calcId="152511"/>
</workbook>
</file>

<file path=xl/calcChain.xml><?xml version="1.0" encoding="utf-8"?>
<calcChain xmlns="http://schemas.openxmlformats.org/spreadsheetml/2006/main">
  <c r="L4" i="1" l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3" i="1"/>
  <c r="K2" i="1" l="1"/>
  <c r="G4" i="1"/>
  <c r="G5" i="1"/>
  <c r="G6" i="1"/>
  <c r="G7" i="1"/>
  <c r="G8" i="1"/>
  <c r="G9" i="1"/>
  <c r="G10" i="1"/>
  <c r="G11" i="1"/>
  <c r="G12" i="1"/>
  <c r="G13" i="1"/>
  <c r="G14" i="1"/>
  <c r="G15" i="1"/>
  <c r="G19" i="1"/>
  <c r="G16" i="1"/>
  <c r="G17" i="1"/>
  <c r="G18" i="1"/>
  <c r="G20" i="1"/>
  <c r="G21" i="1"/>
  <c r="G3" i="1"/>
  <c r="J2" i="1" l="1"/>
  <c r="I14" i="1" l="1"/>
  <c r="I21" i="1"/>
  <c r="I9" i="1"/>
  <c r="I20" i="1"/>
  <c r="I8" i="1"/>
  <c r="I18" i="1"/>
  <c r="I7" i="1"/>
  <c r="I17" i="1"/>
  <c r="I11" i="1"/>
  <c r="I13" i="1"/>
  <c r="I19" i="1"/>
  <c r="I10" i="1"/>
  <c r="I16" i="1"/>
  <c r="I12" i="1"/>
  <c r="I5" i="1"/>
  <c r="I15" i="1"/>
  <c r="I4" i="1"/>
  <c r="I6" i="1"/>
  <c r="I3" i="1"/>
  <c r="H2" i="1"/>
  <c r="I2" i="1" s="1"/>
  <c r="L2" i="1" l="1"/>
</calcChain>
</file>

<file path=xl/sharedStrings.xml><?xml version="1.0" encoding="utf-8"?>
<sst xmlns="http://schemas.openxmlformats.org/spreadsheetml/2006/main" count="50" uniqueCount="50">
  <si>
    <t>101</t>
  </si>
  <si>
    <t>102</t>
  </si>
  <si>
    <t>104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</si>
  <si>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</si>
  <si>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</si>
  <si>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</si>
  <si>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</si>
  <si>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</si>
  <si>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</si>
  <si>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</si>
  <si>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</si>
  <si>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</si>
  <si>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</si>
  <si>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117</t>
  </si>
  <si>
    <t>118</t>
  </si>
  <si>
    <t>119</t>
  </si>
  <si>
    <t>161</t>
  </si>
  <si>
    <t>代码</t>
    <phoneticPr fontId="18" type="noConversion"/>
  </si>
  <si>
    <t>学院</t>
    <phoneticPr fontId="18" type="noConversion"/>
  </si>
  <si>
    <t>教育</t>
    <phoneticPr fontId="18" type="noConversion"/>
  </si>
  <si>
    <t>文学</t>
    <phoneticPr fontId="18" type="noConversion"/>
  </si>
  <si>
    <t>历史</t>
    <phoneticPr fontId="18" type="noConversion"/>
  </si>
  <si>
    <t>外语</t>
    <phoneticPr fontId="18" type="noConversion"/>
  </si>
  <si>
    <t>计信</t>
    <phoneticPr fontId="18" type="noConversion"/>
  </si>
  <si>
    <t>数学</t>
    <phoneticPr fontId="18" type="noConversion"/>
  </si>
  <si>
    <t>物理</t>
    <phoneticPr fontId="18" type="noConversion"/>
  </si>
  <si>
    <t>化学</t>
    <phoneticPr fontId="18" type="noConversion"/>
  </si>
  <si>
    <t>生科</t>
    <phoneticPr fontId="18" type="noConversion"/>
  </si>
  <si>
    <t>城环</t>
    <phoneticPr fontId="18" type="noConversion"/>
  </si>
  <si>
    <t>体育</t>
    <phoneticPr fontId="18" type="noConversion"/>
  </si>
  <si>
    <t>美术</t>
    <phoneticPr fontId="18" type="noConversion"/>
  </si>
  <si>
    <t>音乐</t>
    <phoneticPr fontId="18" type="noConversion"/>
  </si>
  <si>
    <t>法学</t>
    <phoneticPr fontId="18" type="noConversion"/>
  </si>
  <si>
    <t>心理</t>
    <phoneticPr fontId="18" type="noConversion"/>
  </si>
  <si>
    <t>马院</t>
    <phoneticPr fontId="18" type="noConversion"/>
  </si>
  <si>
    <t>影视</t>
    <phoneticPr fontId="18" type="noConversion"/>
  </si>
  <si>
    <t>000</t>
    <phoneticPr fontId="18" type="noConversion"/>
  </si>
  <si>
    <t>校内小计</t>
    <phoneticPr fontId="18" type="noConversion"/>
  </si>
  <si>
    <t>营口</t>
    <phoneticPr fontId="18" type="noConversion"/>
  </si>
  <si>
    <t>2016级</t>
    <phoneticPr fontId="18" type="noConversion"/>
  </si>
  <si>
    <t>2017级</t>
    <phoneticPr fontId="18" type="noConversion"/>
  </si>
  <si>
    <t>本学年总在校生数</t>
    <phoneticPr fontId="18" type="noConversion"/>
  </si>
  <si>
    <t>全校贫困生数</t>
    <phoneticPr fontId="18" type="noConversion"/>
  </si>
  <si>
    <t>全校贫困比例</t>
    <phoneticPr fontId="18" type="noConversion"/>
  </si>
  <si>
    <t>国家励志奖学金分配数</t>
    <phoneticPr fontId="18" type="noConversion"/>
  </si>
  <si>
    <t>二等国家助学金分配数</t>
    <phoneticPr fontId="18" type="noConversion"/>
  </si>
  <si>
    <t>一等国家助学金分配数</t>
    <phoneticPr fontId="18" type="noConversion"/>
  </si>
  <si>
    <t>2018级</t>
    <phoneticPr fontId="18" type="noConversion"/>
  </si>
  <si>
    <t>2019级</t>
    <phoneticPr fontId="18" type="noConversion"/>
  </si>
  <si>
    <t>政管</t>
    <phoneticPr fontId="1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</si>
</sst>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_ "/>
    <numFmt numFmtId="178" formatCode="0_);[Red]\(0\)"/>
  </numFmts>
  <fonts count="21" x14ac:knownFonts="1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18"/>
      <color theme="3"/>
      <name val="宋体"/>
      <family val="2"/>
      <charset val="134"/>
      <scheme val="major"/>
    </font>
    <font>
      <b/>
      <sz val="15"/>
      <color theme="3"/>
      <name val="宋体"/>
      <family val="2"/>
      <charset val="134"/>
      <scheme val="minor"/>
    </font>
    <font>
      <b/>
      <sz val="13"/>
      <color theme="3"/>
      <name val="宋体"/>
      <family val="2"/>
      <charset val="134"/>
      <scheme val="minor"/>
    </font>
    <font>
      <b/>
      <sz val="11"/>
      <color theme="3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11"/>
      <color rgb="FF9C6500"/>
      <name val="宋体"/>
      <family val="2"/>
      <charset val="134"/>
      <scheme val="minor"/>
    </font>
    <font>
      <sz val="11"/>
      <color rgb="FF3F3F76"/>
      <name val="宋体"/>
      <family val="2"/>
      <charset val="134"/>
      <scheme val="minor"/>
    </font>
    <font>
      <b/>
      <sz val="11"/>
      <color rgb="FF3F3F3F"/>
      <name val="宋体"/>
      <family val="2"/>
      <charset val="134"/>
      <scheme val="minor"/>
    </font>
    <font>
      <b/>
      <sz val="11"/>
      <color rgb="FFFA7D00"/>
      <name val="宋体"/>
      <family val="2"/>
      <charset val="134"/>
      <scheme val="minor"/>
    </font>
    <font>
      <sz val="11"/>
      <color rgb="FFFA7D00"/>
      <name val="宋体"/>
      <family val="2"/>
      <charset val="134"/>
      <scheme val="minor"/>
    </font>
    <font>
      <b/>
      <sz val="11"/>
      <color theme="0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i/>
      <sz val="11"/>
      <color rgb="FF7F7F7F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0"/>
      <color theme="1"/>
      <name val="Arial Unicode MS"/>
      <family val="2"/>
      <charset val="134"/>
    </font>
    <font>
      <sz val="11"/>
      <color theme="1"/>
      <name val="宋体"/>
      <family val="3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1" fontId="19" fillId="33" borderId="10" xfId="0" applyNumberFormat="1" applyFont="1" applyFill="1" applyBorder="1" applyAlignment="1">
      <alignment horizontal="center" vertical="center" wrapText="1"/>
    </xf>
    <xf numFmtId="10" fontId="19" fillId="33" borderId="10" xfId="0" applyNumberFormat="1" applyFont="1" applyFill="1" applyBorder="1" applyAlignment="1">
      <alignment horizontal="center" vertical="center" wrapText="1"/>
    </xf>
    <xf numFmtId="0" fontId="19" fillId="0" borderId="0" xfId="0" applyFont="1" applyAlignment="1">
      <alignment vertical="center" wrapText="1"/>
    </xf>
    <xf numFmtId="49" fontId="19" fillId="33" borderId="10" xfId="0" applyNumberFormat="1" applyFont="1" applyFill="1" applyBorder="1" applyAlignment="1">
      <alignment horizontal="center" vertical="center"/>
    </xf>
    <xf numFmtId="176" fontId="19" fillId="33" borderId="10" xfId="0" applyNumberFormat="1" applyFont="1" applyFill="1" applyBorder="1" applyAlignment="1">
      <alignment horizontal="center" vertical="center"/>
    </xf>
    <xf numFmtId="10" fontId="19" fillId="33" borderId="10" xfId="0" applyNumberFormat="1" applyFont="1" applyFill="1" applyBorder="1" applyAlignment="1">
      <alignment horizontal="center" vertical="center"/>
    </xf>
    <xf numFmtId="176" fontId="19" fillId="33" borderId="0" xfId="0" applyNumberFormat="1" applyFont="1" applyFill="1">
      <alignment vertical="center"/>
    </xf>
    <xf numFmtId="49" fontId="19" fillId="33" borderId="0" xfId="0" applyNumberFormat="1" applyFont="1" applyFill="1">
      <alignment vertical="center"/>
    </xf>
    <xf numFmtId="49" fontId="19" fillId="0" borderId="0" xfId="0" applyNumberFormat="1" applyFont="1">
      <alignment vertical="center"/>
    </xf>
    <xf numFmtId="1" fontId="19" fillId="33" borderId="10" xfId="0" applyNumberFormat="1" applyFont="1" applyFill="1" applyBorder="1" applyAlignment="1">
      <alignment horizontal="center" vertical="center"/>
    </xf>
    <xf numFmtId="0" fontId="19" fillId="33" borderId="0" xfId="0" applyFont="1" applyFill="1">
      <alignment vertical="center"/>
    </xf>
    <xf numFmtId="0" fontId="19" fillId="0" borderId="0" xfId="0" applyFont="1">
      <alignment vertical="center"/>
    </xf>
    <xf numFmtId="1" fontId="19" fillId="0" borderId="0" xfId="0" applyNumberFormat="1" applyFont="1">
      <alignment vertical="center"/>
    </xf>
    <xf numFmtId="10" fontId="19" fillId="33" borderId="0" xfId="0" applyNumberFormat="1" applyFont="1" applyFill="1">
      <alignment vertical="center"/>
    </xf>
    <xf numFmtId="49" fontId="19" fillId="33" borderId="10" xfId="0" applyNumberFormat="1" applyFont="1" applyFill="1" applyBorder="1" applyAlignment="1">
      <alignment horizontal="center" vertical="center" wrapText="1"/>
    </xf>
    <xf numFmtId="0" fontId="19" fillId="33" borderId="10" xfId="0" applyNumberFormat="1" applyFont="1" applyFill="1" applyBorder="1" applyAlignment="1">
      <alignment horizontal="center" vertical="center"/>
    </xf>
    <xf numFmtId="176" fontId="19" fillId="33" borderId="10" xfId="0" applyNumberFormat="1" applyFont="1" applyFill="1" applyBorder="1" applyAlignment="1">
      <alignment horizontal="center" vertical="center" wrapText="1"/>
    </xf>
    <xf numFmtId="176" fontId="19" fillId="0" borderId="10" xfId="0" applyNumberFormat="1" applyFont="1" applyFill="1" applyBorder="1" applyAlignment="1">
      <alignment horizontal="center" vertical="center"/>
    </xf>
    <xf numFmtId="178" fontId="20" fillId="0" borderId="10" xfId="0" applyNumberFormat="1" applyFont="1" applyFill="1" applyBorder="1" applyAlignment="1">
      <alignment horizontal="center" vertical="center"/>
    </xf>
    <xf numFmtId="49" fontId="1" fillId="0" borderId="10" xfId="0" applyNumberFormat="1" applyFont="1" applyFill="1" applyBorder="1" applyAlignment="1">
      <alignment horizontal="center" vertical="center"/>
    </xf>
    <xf numFmtId="0" fontId="19" fillId="0" borderId="10" xfId="0" applyNumberFormat="1" applyFont="1" applyFill="1" applyBorder="1" applyAlignment="1">
      <alignment horizontal="center" vertical="center"/>
    </xf>
    <xf numFmtId="178" fontId="19" fillId="0" borderId="10" xfId="0" applyNumberFormat="1" applyFont="1" applyFill="1" applyBorder="1" applyAlignment="1">
      <alignment horizontal="center" vertical="center"/>
    </xf>
  </cellXfs>
  <cellStyles count="42">
    <cellStyle name="20% - 着色 1" xfId="19" builtinId="30" customBuiltin="1"/>
    <cellStyle name="20% - 着色 2" xfId="23" builtinId="34" customBuiltin="1"/>
    <cellStyle name="20% - 着色 3" xfId="27" builtinId="38" customBuiltin="1"/>
    <cellStyle name="20% - 着色 4" xfId="31" builtinId="42" customBuiltin="1"/>
    <cellStyle name="20% - 着色 5" xfId="35" builtinId="46" customBuiltin="1"/>
    <cellStyle name="20% - 着色 6" xfId="39" builtinId="50" customBuiltin="1"/>
    <cellStyle name="40% - 着色 1" xfId="20" builtinId="31" customBuiltin="1"/>
    <cellStyle name="40% - 着色 2" xfId="24" builtinId="35" customBuiltin="1"/>
    <cellStyle name="40% - 着色 3" xfId="28" builtinId="39" customBuiltin="1"/>
    <cellStyle name="40% - 着色 4" xfId="32" builtinId="43" customBuiltin="1"/>
    <cellStyle name="40% - 着色 5" xfId="36" builtinId="47" customBuiltin="1"/>
    <cellStyle name="40% - 着色 6" xfId="40" builtinId="51" customBuiltin="1"/>
    <cellStyle name="60% - 着色 1" xfId="21" builtinId="32" customBuiltin="1"/>
    <cellStyle name="60% - 着色 2" xfId="25" builtinId="36" customBuiltin="1"/>
    <cellStyle name="60% - 着色 3" xfId="29" builtinId="40" customBuiltin="1"/>
    <cellStyle name="60% - 着色 4" xfId="33" builtinId="44" customBuiltin="1"/>
    <cellStyle name="60% - 着色 5" xfId="37" builtinId="48" customBuiltin="1"/>
    <cellStyle name="60% - 着色 6" xfId="41" builtinId="52" customBuiltin="1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7" builtinId="27" customBuiltin="1"/>
    <cellStyle name="常规" xfId="0" builtinId="0"/>
    <cellStyle name="好" xfId="6" builtinId="26" customBuiltin="1"/>
    <cellStyle name="汇总" xfId="17" builtinId="25" customBuiltin="1"/>
    <cellStyle name="计算" xfId="11" builtinId="22" customBuiltin="1"/>
    <cellStyle name="检查单元格" xfId="13" builtinId="23" customBuiltin="1"/>
    <cellStyle name="解释性文本" xfId="16" builtinId="53" customBuiltin="1"/>
    <cellStyle name="警告文本" xfId="14" builtinId="11" customBuiltin="1"/>
    <cellStyle name="链接单元格" xfId="12" builtinId="24" customBuiltin="1"/>
    <cellStyle name="适中" xfId="8" builtinId="28" customBuiltin="1"/>
    <cellStyle name="输出" xfId="10" builtinId="21" customBuiltin="1"/>
    <cellStyle name="输入" xfId="9" builtinId="20" customBuiltin="1"/>
    <cellStyle name="着色 1" xfId="18" builtinId="29" customBuiltin="1"/>
    <cellStyle name="着色 2" xfId="22" builtinId="33" customBuiltin="1"/>
    <cellStyle name="着色 3" xfId="26" builtinId="37" customBuiltin="1"/>
    <cellStyle name="着色 4" xfId="30" builtinId="41" customBuiltin="1"/>
    <cellStyle name="着色 5" xfId="34" builtinId="45" customBuiltin="1"/>
    <cellStyle name="着色 6" xfId="38" builtinId="49" customBuiltin="1"/>
    <cellStyle name="注释" xfId="15" builtinId="1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N5" sqref="N5"/>
    </sheetView>
  </sheetViews>
  <sheetFormatPr defaultRowHeight="20.100000000000001" customHeight="1" x14ac:dyDescent="0.15"/>
  <cols>
    <col min="1" max="1" width="6.5" style="13" customWidth="1"/>
    <col min="2" max="6" width="7.5" style="13" customWidth="1"/>
    <col min="7" max="8" width="8.75" style="13" customWidth="1"/>
    <col min="9" max="9" width="8.875" style="14" customWidth="1"/>
    <col min="10" max="10" width="9.25" style="8" customWidth="1"/>
    <col min="11" max="12" width="9.25" style="7" customWidth="1"/>
    <col min="13" max="16384" width="9" style="12"/>
  </cols>
  <sheetData>
    <row r="1" spans="1:12" s="3" customFormat="1" ht="42" customHeight="1" x14ac:dyDescent="0.15">
      <c r="A1" s="1" t="s">
        <v>17</v>
      </c>
      <c r="B1" s="1" t="s">
        <v>18</v>
      </c>
      <c r="C1" s="1" t="s">
        <v>39</v>
      </c>
      <c r="D1" s="1" t="s">
        <v>40</v>
      </c>
      <c r="E1" s="1" t="s">
        <v>47</v>
      </c>
      <c r="F1" s="1" t="s">
        <v>48</v>
      </c>
      <c r="G1" s="1" t="s">
        <v>41</v>
      </c>
      <c r="H1" s="1" t="s">
        <v>42</v>
      </c>
      <c r="I1" s="2" t="s">
        <v>43</v>
      </c>
      <c r="J1" s="15" t="s">
        <v>44</v>
      </c>
      <c r="K1" s="17" t="s">
        <v>46</v>
      </c>
      <c r="L1" s="17" t="s">
        <v>45</v>
      </c>
    </row>
    <row r="2" spans="1:12" s="9" customFormat="1" ht="20.100000000000001" customHeight="1" x14ac:dyDescent="0.15">
      <c r="A2" s="4" t="s">
        <v>36</v>
      </c>
      <c r="B2" s="4" t="s">
        <v>37</v>
      </c>
      <c r="C2" s="16">
        <v>2794</v>
      </c>
      <c r="D2" s="16">
        <v>2772</v>
      </c>
      <c r="E2" s="16">
        <v>3181</v>
      </c>
      <c r="F2" s="16">
        <v>3201</v>
      </c>
      <c r="G2" s="5">
        <v>11948</v>
      </c>
      <c r="H2" s="5">
        <f>SUM(H3:H21)</f>
        <v>2429</v>
      </c>
      <c r="I2" s="6">
        <f>H2/G2</f>
        <v>0.20329762303314361</v>
      </c>
      <c r="J2" s="22">
        <f>SUM(J3:J21)</f>
        <v>508</v>
      </c>
      <c r="K2" s="18">
        <f>SUM(K3:K21)</f>
        <v>800</v>
      </c>
      <c r="L2" s="18">
        <f>SUM(L3:L21)</f>
        <v>1629</v>
      </c>
    </row>
    <row r="3" spans="1:12" ht="20.100000000000001" customHeight="1" x14ac:dyDescent="0.15">
      <c r="A3" s="10" t="s">
        <v>0</v>
      </c>
      <c r="B3" s="10" t="s">
        <v>19</v>
      </c>
      <c r="C3" s="19">
        <v>122</v>
      </c>
      <c r="D3" s="19">
        <v>108</v>
      </c>
      <c r="E3" s="19">
        <v>107</v>
      </c>
      <c r="F3" s="20">
        <v>117</v>
      </c>
      <c r="G3" s="5">
        <f>SUM(C3:F3)</f>
        <v>454</v>
      </c>
      <c r="H3" s="5">
        <v>124</v>
      </c>
      <c r="I3" s="6">
        <f>H3/G3</f>
        <v>0.27312775330396477</v>
      </c>
      <c r="J3" s="16">
        <v>26</v>
      </c>
      <c r="K3" s="5">
        <v>41</v>
      </c>
      <c r="L3" s="5">
        <f>H3-K3</f>
        <v>83</v>
      </c>
    </row>
    <row r="4" spans="1:12" ht="20.100000000000001" customHeight="1" x14ac:dyDescent="0.15">
      <c r="A4" s="10" t="s">
        <v>1</v>
      </c>
      <c r="B4" s="10" t="s">
        <v>20</v>
      </c>
      <c r="C4" s="19">
        <v>269</v>
      </c>
      <c r="D4" s="19">
        <v>267</v>
      </c>
      <c r="E4" s="19">
        <v>338</v>
      </c>
      <c r="F4" s="19">
        <v>303</v>
      </c>
      <c r="G4" s="5">
        <f t="shared" ref="G4:G21" si="0">SUM(C4:F4)</f>
        <v>1177</v>
      </c>
      <c r="H4" s="5">
        <v>251</v>
      </c>
      <c r="I4" s="6">
        <f t="shared" ref="I4:I21" si="1">H4/G4</f>
        <v>0.21325403568394222</v>
      </c>
      <c r="J4" s="21">
        <v>52</v>
      </c>
      <c r="K4" s="5">
        <v>83</v>
      </c>
      <c r="L4" s="5">
        <f t="shared" ref="L4:L21" si="2">H4-K4</f>
        <v>168</v>
      </c>
    </row>
    <row r="5" spans="1:12" ht="20.100000000000001" customHeight="1" x14ac:dyDescent="0.15">
      <c r="A5" s="10" t="s">
        <v>2</v>
      </c>
      <c r="B5" s="10" t="s">
        <v>21</v>
      </c>
      <c r="C5" s="19">
        <v>132</v>
      </c>
      <c r="D5" s="19">
        <v>130</v>
      </c>
      <c r="E5" s="19">
        <v>147</v>
      </c>
      <c r="F5" s="19">
        <v>154</v>
      </c>
      <c r="G5" s="5">
        <f t="shared" si="0"/>
        <v>563</v>
      </c>
      <c r="H5" s="5">
        <v>105</v>
      </c>
      <c r="I5" s="6">
        <f t="shared" si="1"/>
        <v>0.18650088809946713</v>
      </c>
      <c r="J5" s="16">
        <v>22</v>
      </c>
      <c r="K5" s="5">
        <v>35</v>
      </c>
      <c r="L5" s="5">
        <f t="shared" si="2"/>
        <v>70</v>
      </c>
    </row>
    <row r="6" spans="1:12" ht="20.100000000000001" customHeight="1" x14ac:dyDescent="0.15">
      <c r="A6" s="10" t="s">
        <v>3</v>
      </c>
      <c r="B6" s="10" t="s">
        <v>22</v>
      </c>
      <c r="C6" s="19">
        <v>248</v>
      </c>
      <c r="D6" s="19">
        <v>226</v>
      </c>
      <c r="E6" s="19">
        <v>339</v>
      </c>
      <c r="F6" s="19">
        <v>334</v>
      </c>
      <c r="G6" s="5">
        <f t="shared" si="0"/>
        <v>1147</v>
      </c>
      <c r="H6" s="5">
        <v>245</v>
      </c>
      <c r="I6" s="6">
        <f t="shared" si="1"/>
        <v>0.21360069747166521</v>
      </c>
      <c r="J6" s="16">
        <v>51</v>
      </c>
      <c r="K6" s="5">
        <v>81</v>
      </c>
      <c r="L6" s="5">
        <f t="shared" si="2"/>
        <v>164</v>
      </c>
    </row>
    <row r="7" spans="1:12" ht="20.100000000000001" customHeight="1" x14ac:dyDescent="0.15">
      <c r="A7" s="10" t="s">
        <v>4</v>
      </c>
      <c r="B7" s="10" t="s">
        <v>23</v>
      </c>
      <c r="C7" s="19">
        <v>194</v>
      </c>
      <c r="D7" s="19">
        <v>201</v>
      </c>
      <c r="E7" s="19">
        <v>252</v>
      </c>
      <c r="F7" s="19">
        <v>255</v>
      </c>
      <c r="G7" s="5">
        <f t="shared" si="0"/>
        <v>902</v>
      </c>
      <c r="H7" s="5">
        <v>151</v>
      </c>
      <c r="I7" s="6">
        <f t="shared" si="1"/>
        <v>0.16740576496674059</v>
      </c>
      <c r="J7" s="16">
        <v>32</v>
      </c>
      <c r="K7" s="5">
        <v>50</v>
      </c>
      <c r="L7" s="5">
        <f t="shared" si="2"/>
        <v>101</v>
      </c>
    </row>
    <row r="8" spans="1:12" ht="20.100000000000001" customHeight="1" x14ac:dyDescent="0.15">
      <c r="A8" s="10" t="s">
        <v>5</v>
      </c>
      <c r="B8" s="10" t="s">
        <v>24</v>
      </c>
      <c r="C8" s="19">
        <v>175</v>
      </c>
      <c r="D8" s="19">
        <v>224</v>
      </c>
      <c r="E8" s="19">
        <v>299</v>
      </c>
      <c r="F8" s="19">
        <v>283</v>
      </c>
      <c r="G8" s="5">
        <f t="shared" si="0"/>
        <v>981</v>
      </c>
      <c r="H8" s="5">
        <v>189</v>
      </c>
      <c r="I8" s="6">
        <f t="shared" si="1"/>
        <v>0.19266055045871561</v>
      </c>
      <c r="J8" s="16">
        <v>40</v>
      </c>
      <c r="K8" s="5">
        <v>62</v>
      </c>
      <c r="L8" s="5">
        <f t="shared" si="2"/>
        <v>127</v>
      </c>
    </row>
    <row r="9" spans="1:12" ht="20.100000000000001" customHeight="1" x14ac:dyDescent="0.15">
      <c r="A9" s="10" t="s">
        <v>6</v>
      </c>
      <c r="B9" s="10" t="s">
        <v>25</v>
      </c>
      <c r="C9" s="19">
        <v>144</v>
      </c>
      <c r="D9" s="19">
        <v>132</v>
      </c>
      <c r="E9" s="19">
        <v>145</v>
      </c>
      <c r="F9" s="19">
        <v>150</v>
      </c>
      <c r="G9" s="5">
        <f t="shared" si="0"/>
        <v>571</v>
      </c>
      <c r="H9" s="5">
        <v>140</v>
      </c>
      <c r="I9" s="6">
        <f t="shared" si="1"/>
        <v>0.24518388791593695</v>
      </c>
      <c r="J9" s="16">
        <v>29</v>
      </c>
      <c r="K9" s="5">
        <v>46</v>
      </c>
      <c r="L9" s="5">
        <f t="shared" si="2"/>
        <v>94</v>
      </c>
    </row>
    <row r="10" spans="1:12" ht="20.100000000000001" customHeight="1" x14ac:dyDescent="0.15">
      <c r="A10" s="10" t="s">
        <v>7</v>
      </c>
      <c r="B10" s="10" t="s">
        <v>26</v>
      </c>
      <c r="C10" s="19">
        <v>145</v>
      </c>
      <c r="D10" s="19">
        <v>144</v>
      </c>
      <c r="E10" s="19">
        <v>142</v>
      </c>
      <c r="F10" s="19">
        <v>141</v>
      </c>
      <c r="G10" s="5">
        <f t="shared" si="0"/>
        <v>572</v>
      </c>
      <c r="H10" s="5">
        <v>131</v>
      </c>
      <c r="I10" s="6">
        <f t="shared" si="1"/>
        <v>0.22902097902097901</v>
      </c>
      <c r="J10" s="16">
        <v>27</v>
      </c>
      <c r="K10" s="5">
        <v>43</v>
      </c>
      <c r="L10" s="5">
        <f t="shared" si="2"/>
        <v>88</v>
      </c>
    </row>
    <row r="11" spans="1:12" ht="20.100000000000001" customHeight="1" x14ac:dyDescent="0.15">
      <c r="A11" s="10" t="s">
        <v>8</v>
      </c>
      <c r="B11" s="10" t="s">
        <v>27</v>
      </c>
      <c r="C11" s="19">
        <v>145</v>
      </c>
      <c r="D11" s="19">
        <v>131</v>
      </c>
      <c r="E11" s="19">
        <v>142</v>
      </c>
      <c r="F11" s="19">
        <v>138</v>
      </c>
      <c r="G11" s="5">
        <f t="shared" si="0"/>
        <v>556</v>
      </c>
      <c r="H11" s="5">
        <v>110</v>
      </c>
      <c r="I11" s="6">
        <f t="shared" si="1"/>
        <v>0.19784172661870503</v>
      </c>
      <c r="J11" s="16">
        <v>23</v>
      </c>
      <c r="K11" s="5">
        <v>36</v>
      </c>
      <c r="L11" s="5">
        <f t="shared" si="2"/>
        <v>74</v>
      </c>
    </row>
    <row r="12" spans="1:12" ht="20.100000000000001" customHeight="1" x14ac:dyDescent="0.15">
      <c r="A12" s="10" t="s">
        <v>9</v>
      </c>
      <c r="B12" s="10" t="s">
        <v>28</v>
      </c>
      <c r="C12" s="19">
        <v>122</v>
      </c>
      <c r="D12" s="19">
        <v>147</v>
      </c>
      <c r="E12" s="19">
        <v>171</v>
      </c>
      <c r="F12" s="19">
        <v>174</v>
      </c>
      <c r="G12" s="5">
        <f t="shared" si="0"/>
        <v>614</v>
      </c>
      <c r="H12" s="5">
        <v>141</v>
      </c>
      <c r="I12" s="6">
        <f t="shared" si="1"/>
        <v>0.22964169381107491</v>
      </c>
      <c r="J12" s="21">
        <v>30</v>
      </c>
      <c r="K12" s="5">
        <v>46</v>
      </c>
      <c r="L12" s="5">
        <f t="shared" si="2"/>
        <v>95</v>
      </c>
    </row>
    <row r="13" spans="1:12" ht="20.100000000000001" customHeight="1" x14ac:dyDescent="0.15">
      <c r="A13" s="10" t="s">
        <v>10</v>
      </c>
      <c r="B13" s="10" t="s">
        <v>29</v>
      </c>
      <c r="C13" s="19">
        <v>181</v>
      </c>
      <c r="D13" s="19">
        <v>183</v>
      </c>
      <c r="E13" s="19">
        <v>195</v>
      </c>
      <c r="F13" s="19">
        <v>198</v>
      </c>
      <c r="G13" s="5">
        <f t="shared" si="0"/>
        <v>757</v>
      </c>
      <c r="H13" s="5">
        <v>170</v>
      </c>
      <c r="I13" s="6">
        <f t="shared" si="1"/>
        <v>0.22457067371202113</v>
      </c>
      <c r="J13" s="16">
        <v>36</v>
      </c>
      <c r="K13" s="5">
        <v>56</v>
      </c>
      <c r="L13" s="5">
        <f t="shared" si="2"/>
        <v>114</v>
      </c>
    </row>
    <row r="14" spans="1:12" ht="20.100000000000001" customHeight="1" x14ac:dyDescent="0.15">
      <c r="A14" s="10" t="s">
        <v>11</v>
      </c>
      <c r="B14" s="10" t="s">
        <v>30</v>
      </c>
      <c r="C14" s="19">
        <v>120</v>
      </c>
      <c r="D14" s="19">
        <v>121</v>
      </c>
      <c r="E14" s="19">
        <v>117</v>
      </c>
      <c r="F14" s="19">
        <v>123</v>
      </c>
      <c r="G14" s="5">
        <f t="shared" si="0"/>
        <v>481</v>
      </c>
      <c r="H14" s="5">
        <v>58</v>
      </c>
      <c r="I14" s="6">
        <f t="shared" si="1"/>
        <v>0.12058212058212059</v>
      </c>
      <c r="J14" s="16">
        <v>12</v>
      </c>
      <c r="K14" s="5">
        <v>19</v>
      </c>
      <c r="L14" s="5">
        <f t="shared" si="2"/>
        <v>39</v>
      </c>
    </row>
    <row r="15" spans="1:12" ht="20.100000000000001" customHeight="1" x14ac:dyDescent="0.15">
      <c r="A15" s="10" t="s">
        <v>12</v>
      </c>
      <c r="B15" s="10" t="s">
        <v>31</v>
      </c>
      <c r="C15" s="19">
        <v>85</v>
      </c>
      <c r="D15" s="19">
        <v>106</v>
      </c>
      <c r="E15" s="19">
        <v>108</v>
      </c>
      <c r="F15" s="19">
        <v>120</v>
      </c>
      <c r="G15" s="5">
        <f t="shared" si="0"/>
        <v>419</v>
      </c>
      <c r="H15" s="5">
        <v>51</v>
      </c>
      <c r="I15" s="6">
        <f t="shared" si="1"/>
        <v>0.12171837708830549</v>
      </c>
      <c r="J15" s="21">
        <v>11</v>
      </c>
      <c r="K15" s="5">
        <v>17</v>
      </c>
      <c r="L15" s="5">
        <f t="shared" si="2"/>
        <v>34</v>
      </c>
    </row>
    <row r="16" spans="1:12" ht="20.100000000000001" customHeight="1" x14ac:dyDescent="0.15">
      <c r="A16" s="10" t="s">
        <v>13</v>
      </c>
      <c r="B16" s="10" t="s">
        <v>32</v>
      </c>
      <c r="C16" s="19">
        <v>81</v>
      </c>
      <c r="D16" s="19">
        <v>85</v>
      </c>
      <c r="E16" s="19">
        <v>80</v>
      </c>
      <c r="F16" s="19">
        <v>83</v>
      </c>
      <c r="G16" s="5">
        <f t="shared" si="0"/>
        <v>329</v>
      </c>
      <c r="H16" s="5">
        <v>68</v>
      </c>
      <c r="I16" s="6">
        <f t="shared" si="1"/>
        <v>0.20668693009118541</v>
      </c>
      <c r="J16" s="16">
        <v>14</v>
      </c>
      <c r="K16" s="18">
        <v>22</v>
      </c>
      <c r="L16" s="5">
        <f t="shared" si="2"/>
        <v>46</v>
      </c>
    </row>
    <row r="17" spans="1:12" ht="20.100000000000001" customHeight="1" x14ac:dyDescent="0.15">
      <c r="A17" s="10" t="s">
        <v>14</v>
      </c>
      <c r="B17" s="10" t="s">
        <v>33</v>
      </c>
      <c r="C17" s="19">
        <v>57</v>
      </c>
      <c r="D17" s="19">
        <v>55</v>
      </c>
      <c r="E17" s="19">
        <v>59</v>
      </c>
      <c r="F17" s="19">
        <v>91</v>
      </c>
      <c r="G17" s="5">
        <f t="shared" si="0"/>
        <v>262</v>
      </c>
      <c r="H17" s="5">
        <v>74</v>
      </c>
      <c r="I17" s="6">
        <f t="shared" si="1"/>
        <v>0.28244274809160308</v>
      </c>
      <c r="J17" s="16">
        <v>15</v>
      </c>
      <c r="K17" s="5">
        <v>24</v>
      </c>
      <c r="L17" s="5">
        <f t="shared" si="2"/>
        <v>50</v>
      </c>
    </row>
    <row r="18" spans="1:12" ht="20.100000000000001" customHeight="1" x14ac:dyDescent="0.15">
      <c r="A18" s="10" t="s">
        <v>15</v>
      </c>
      <c r="B18" s="10" t="s">
        <v>34</v>
      </c>
      <c r="C18" s="19">
        <v>58</v>
      </c>
      <c r="D18" s="19">
        <v>57</v>
      </c>
      <c r="E18" s="19">
        <v>88</v>
      </c>
      <c r="F18" s="19">
        <v>91</v>
      </c>
      <c r="G18" s="5">
        <f t="shared" si="0"/>
        <v>294</v>
      </c>
      <c r="H18" s="5">
        <v>87</v>
      </c>
      <c r="I18" s="6">
        <f t="shared" si="1"/>
        <v>0.29591836734693877</v>
      </c>
      <c r="J18" s="16">
        <v>18</v>
      </c>
      <c r="K18" s="18">
        <v>29</v>
      </c>
      <c r="L18" s="5">
        <f t="shared" si="2"/>
        <v>58</v>
      </c>
    </row>
    <row r="19" spans="1:12" ht="20.100000000000001" customHeight="1" x14ac:dyDescent="0.15">
      <c r="A19" s="10">
        <v>120</v>
      </c>
      <c r="B19" s="10" t="s">
        <v>49</v>
      </c>
      <c r="C19" s="19">
        <v>217</v>
      </c>
      <c r="D19" s="19">
        <v>196</v>
      </c>
      <c r="E19" s="19">
        <v>172</v>
      </c>
      <c r="F19" s="19">
        <v>161</v>
      </c>
      <c r="G19" s="5">
        <f>SUM(C19:F19)</f>
        <v>746</v>
      </c>
      <c r="H19" s="5">
        <v>208</v>
      </c>
      <c r="I19" s="6">
        <f>H19/G19</f>
        <v>0.27882037533512066</v>
      </c>
      <c r="J19" s="16">
        <v>44</v>
      </c>
      <c r="K19" s="5">
        <v>69</v>
      </c>
      <c r="L19" s="5">
        <f t="shared" si="2"/>
        <v>139</v>
      </c>
    </row>
    <row r="20" spans="1:12" ht="20.100000000000001" customHeight="1" x14ac:dyDescent="0.15">
      <c r="A20" s="10" t="s">
        <v>16</v>
      </c>
      <c r="B20" s="10" t="s">
        <v>35</v>
      </c>
      <c r="C20" s="19">
        <v>299</v>
      </c>
      <c r="D20" s="19">
        <v>259</v>
      </c>
      <c r="E20" s="19">
        <v>260</v>
      </c>
      <c r="F20" s="19">
        <v>265</v>
      </c>
      <c r="G20" s="5">
        <f t="shared" si="0"/>
        <v>1083</v>
      </c>
      <c r="H20" s="5">
        <v>116</v>
      </c>
      <c r="I20" s="6">
        <f t="shared" si="1"/>
        <v>0.10710987996306556</v>
      </c>
      <c r="J20" s="16">
        <v>24</v>
      </c>
      <c r="K20" s="5">
        <v>38</v>
      </c>
      <c r="L20" s="5">
        <f t="shared" si="2"/>
        <v>78</v>
      </c>
    </row>
    <row r="21" spans="1:12" s="11" customFormat="1" ht="20.100000000000001" customHeight="1" x14ac:dyDescent="0.15">
      <c r="A21" s="10">
        <v>162</v>
      </c>
      <c r="B21" s="10" t="s">
        <v>38</v>
      </c>
      <c r="C21" s="19">
        <v>0</v>
      </c>
      <c r="D21" s="19">
        <v>0</v>
      </c>
      <c r="E21" s="19">
        <v>20</v>
      </c>
      <c r="F21" s="19">
        <v>20</v>
      </c>
      <c r="G21" s="5">
        <f t="shared" si="0"/>
        <v>40</v>
      </c>
      <c r="H21" s="5">
        <v>10</v>
      </c>
      <c r="I21" s="6">
        <f t="shared" si="1"/>
        <v>0.25</v>
      </c>
      <c r="J21" s="16">
        <v>2</v>
      </c>
      <c r="K21" s="5">
        <v>3</v>
      </c>
      <c r="L21" s="5">
        <f t="shared" si="2"/>
        <v>7</v>
      </c>
    </row>
  </sheetData>
  <phoneticPr fontId="18" type="noConversion"/>
  <printOptions horizontalCentered="1"/>
  <pageMargins left="0.19685039370078741" right="0.19685039370078741" top="0.19685039370078741" bottom="0.19685039370078741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20170914zaixiao</vt:lpstr>
      <vt:lpstr>Database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YY</dc:creator>
  <cp:lastModifiedBy>acerczd</cp:lastModifiedBy>
  <cp:lastPrinted>2019-11-01T07:00:53Z</cp:lastPrinted>
  <dcterms:created xsi:type="dcterms:W3CDTF">2017-09-14T05:54:52Z</dcterms:created>
  <dcterms:modified xsi:type="dcterms:W3CDTF">2019-11-04T05:55:26Z</dcterms:modified>
</cp:coreProperties>
</file>